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05" windowHeight="12180" activeTab="0"/>
  </bookViews>
  <sheets>
    <sheet name="발주서" sheetId="1" r:id="rId1"/>
    <sheet name="결재란" sheetId="2" r:id="rId2"/>
  </sheets>
  <definedNames>
    <definedName name="_xlnm.Print_Area" localSheetId="0">'발주서'!$B$2:$Q$34</definedName>
  </definedNames>
  <calcPr fullCalcOnLoad="1"/>
</workbook>
</file>

<file path=xl/sharedStrings.xml><?xml version="1.0" encoding="utf-8"?>
<sst xmlns="http://schemas.openxmlformats.org/spreadsheetml/2006/main" count="49" uniqueCount="49">
  <si>
    <t>결  재</t>
  </si>
  <si>
    <t>담당</t>
  </si>
  <si>
    <t>과장</t>
  </si>
  <si>
    <t>부장</t>
  </si>
  <si>
    <t>대표이사</t>
  </si>
  <si>
    <t>구  매  발  주  서</t>
  </si>
  <si>
    <t>재원 미디어</t>
  </si>
  <si>
    <t>귀중</t>
  </si>
  <si>
    <t>발주번호 :</t>
  </si>
  <si>
    <t>발주일자 :</t>
  </si>
  <si>
    <t>발주금액 :</t>
  </si>
  <si>
    <t>20040119-007</t>
  </si>
  <si>
    <t>납기일자</t>
  </si>
  <si>
    <t>납품장소</t>
  </si>
  <si>
    <t>지불조건</t>
  </si>
  <si>
    <t>담당부서</t>
  </si>
  <si>
    <t>담당자</t>
  </si>
  <si>
    <t>직책</t>
  </si>
  <si>
    <t>생산부</t>
  </si>
  <si>
    <t>어음</t>
  </si>
  <si>
    <t>구매부</t>
  </si>
  <si>
    <t>유은실</t>
  </si>
  <si>
    <t>과장</t>
  </si>
  <si>
    <t>전화번호</t>
  </si>
  <si>
    <t>발주처</t>
  </si>
  <si>
    <t>주소</t>
  </si>
  <si>
    <t>대표자명</t>
  </si>
  <si>
    <t>김석진</t>
  </si>
  <si>
    <t>재원 미디어</t>
  </si>
  <si>
    <t>서울시 강남구 신사동 OO빌딩 5층</t>
  </si>
  <si>
    <t>352-0022</t>
  </si>
  <si>
    <t>전화번호</t>
  </si>
  <si>
    <t>5421-1500</t>
  </si>
  <si>
    <t>아래와 같이 주문하오니 기일내 필히 납품시켜 주시기 바랍니다.</t>
  </si>
  <si>
    <t>품번</t>
  </si>
  <si>
    <t>품명</t>
  </si>
  <si>
    <t>규격</t>
  </si>
  <si>
    <t>수량</t>
  </si>
  <si>
    <t>단위</t>
  </si>
  <si>
    <t>단가</t>
  </si>
  <si>
    <t>금액</t>
  </si>
  <si>
    <t xml:space="preserve">    정상 제품으로 교환하여 납품할 것</t>
  </si>
  <si>
    <t>※ 검사 결과 불합격품은 2일 이내 반품하고</t>
  </si>
  <si>
    <t>전자식안정기</t>
  </si>
  <si>
    <t>FL용</t>
  </si>
  <si>
    <t>EA</t>
  </si>
  <si>
    <t>센서스위치</t>
  </si>
  <si>
    <t>220V</t>
  </si>
  <si>
    <t>SET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</si>
</sst>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&quot;\&quot;#,##0"/>
  </numFmts>
  <fonts count="5">
    <font>
      <sz val="11"/>
      <name val="돋움"/>
      <family val="3"/>
    </font>
    <font>
      <sz val="8"/>
      <name val="돋움"/>
      <family val="3"/>
    </font>
    <font>
      <sz val="24"/>
      <name val="HY견고딕"/>
      <family val="1"/>
    </font>
    <font>
      <b/>
      <sz val="12"/>
      <name val="돋움"/>
      <family val="3"/>
    </font>
    <font>
      <b/>
      <sz val="11"/>
      <name val="돋움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0" fillId="0" borderId="8" xfId="17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0" fillId="0" borderId="7" xfId="17" applyBorder="1" applyAlignment="1">
      <alignment vertical="center"/>
    </xf>
    <xf numFmtId="41" fontId="0" fillId="0" borderId="10" xfId="17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41" fontId="0" fillId="0" borderId="11" xfId="17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3" xfId="19" applyNumberForma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tabSelected="1" workbookViewId="0" topLeftCell="A1">
      <selection activeCell="B2" sqref="B2:Q2"/>
    </sheetView>
  </sheetViews>
  <sheetFormatPr defaultColWidth="8.88671875" defaultRowHeight="13.5"/>
  <cols>
    <col min="1" max="1" width="1.77734375" style="0" customWidth="1"/>
    <col min="2" max="2" width="8.88671875" style="0" customWidth="1"/>
    <col min="3" max="3" width="8.77734375" style="0" customWidth="1"/>
    <col min="4" max="4" width="8.3359375" style="0" customWidth="1"/>
    <col min="5" max="5" width="8.10546875" style="0" customWidth="1"/>
    <col min="7" max="7" width="6.88671875" style="0" customWidth="1"/>
    <col min="9" max="17" width="1.77734375" style="0" customWidth="1"/>
    <col min="18" max="18" width="0" style="0" hidden="1" customWidth="1"/>
  </cols>
  <sheetData>
    <row r="2" spans="2:17" ht="52.5" customHeight="1">
      <c r="B2" s="9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4" spans="2:4" ht="22.5" customHeight="1">
      <c r="B4" s="4" t="s">
        <v>6</v>
      </c>
      <c r="C4" s="4"/>
      <c r="D4" s="5" t="s">
        <v>7</v>
      </c>
    </row>
    <row r="5" spans="2:4" ht="22.5" customHeight="1">
      <c r="B5" s="6" t="s">
        <v>8</v>
      </c>
      <c r="C5" s="7" t="s">
        <v>11</v>
      </c>
      <c r="D5" s="7"/>
    </row>
    <row r="6" spans="2:4" ht="22.5" customHeight="1">
      <c r="B6" s="6" t="s">
        <v>9</v>
      </c>
      <c r="C6" s="8">
        <v>38005</v>
      </c>
      <c r="D6" s="8"/>
    </row>
    <row r="7" spans="2:4" ht="22.5" customHeight="1">
      <c r="B7" s="6" t="s">
        <v>10</v>
      </c>
      <c r="C7" s="49">
        <f>SUMPRODUCT(F17:F31,H17:H31)</f>
        <v>2293500</v>
      </c>
      <c r="D7" s="49"/>
    </row>
    <row r="8" ht="14.25" thickBot="1"/>
    <row r="9" spans="2:17" s="3" customFormat="1" ht="31.5" customHeight="1">
      <c r="B9" s="10" t="s">
        <v>12</v>
      </c>
      <c r="C9" s="11"/>
      <c r="D9" s="23" t="s">
        <v>13</v>
      </c>
      <c r="E9" s="23" t="s">
        <v>14</v>
      </c>
      <c r="F9" s="23" t="s">
        <v>15</v>
      </c>
      <c r="G9" s="23" t="s">
        <v>16</v>
      </c>
      <c r="H9" s="23" t="s">
        <v>17</v>
      </c>
      <c r="I9" s="11" t="s">
        <v>23</v>
      </c>
      <c r="J9" s="11"/>
      <c r="K9" s="11"/>
      <c r="L9" s="11"/>
      <c r="M9" s="11"/>
      <c r="N9" s="11"/>
      <c r="O9" s="11"/>
      <c r="P9" s="11"/>
      <c r="Q9" s="12"/>
    </row>
    <row r="10" spans="2:17" s="3" customFormat="1" ht="31.5" customHeight="1">
      <c r="B10" s="13">
        <v>38032</v>
      </c>
      <c r="C10" s="14"/>
      <c r="D10" s="24" t="s">
        <v>18</v>
      </c>
      <c r="E10" s="24" t="s">
        <v>19</v>
      </c>
      <c r="F10" s="24" t="s">
        <v>20</v>
      </c>
      <c r="G10" s="24" t="s">
        <v>21</v>
      </c>
      <c r="H10" s="24" t="s">
        <v>22</v>
      </c>
      <c r="I10" s="16" t="s">
        <v>30</v>
      </c>
      <c r="J10" s="16"/>
      <c r="K10" s="16"/>
      <c r="L10" s="16"/>
      <c r="M10" s="16"/>
      <c r="N10" s="16"/>
      <c r="O10" s="16"/>
      <c r="P10" s="16"/>
      <c r="Q10" s="17"/>
    </row>
    <row r="11" spans="2:17" s="3" customFormat="1" ht="31.5" customHeight="1">
      <c r="B11" s="18" t="s">
        <v>24</v>
      </c>
      <c r="C11" s="16"/>
      <c r="D11" s="16" t="s">
        <v>25</v>
      </c>
      <c r="E11" s="16"/>
      <c r="F11" s="16"/>
      <c r="G11" s="16"/>
      <c r="H11" s="24" t="s">
        <v>26</v>
      </c>
      <c r="I11" s="16" t="s">
        <v>31</v>
      </c>
      <c r="J11" s="16"/>
      <c r="K11" s="16"/>
      <c r="L11" s="16"/>
      <c r="M11" s="16"/>
      <c r="N11" s="16"/>
      <c r="O11" s="16"/>
      <c r="P11" s="16"/>
      <c r="Q11" s="17"/>
    </row>
    <row r="12" spans="2:17" s="3" customFormat="1" ht="31.5" customHeight="1" thickBot="1">
      <c r="B12" s="19" t="s">
        <v>28</v>
      </c>
      <c r="C12" s="20"/>
      <c r="D12" s="20" t="s">
        <v>29</v>
      </c>
      <c r="E12" s="20"/>
      <c r="F12" s="20"/>
      <c r="G12" s="20"/>
      <c r="H12" s="25" t="s">
        <v>27</v>
      </c>
      <c r="I12" s="20" t="s">
        <v>32</v>
      </c>
      <c r="J12" s="20"/>
      <c r="K12" s="20"/>
      <c r="L12" s="20"/>
      <c r="M12" s="20"/>
      <c r="N12" s="20"/>
      <c r="O12" s="20"/>
      <c r="P12" s="20"/>
      <c r="Q12" s="22"/>
    </row>
    <row r="14" spans="2:17" ht="18" customHeight="1">
      <c r="B14" s="26" t="s">
        <v>33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ht="14.25" thickBot="1"/>
    <row r="16" spans="2:17" ht="18" customHeight="1">
      <c r="B16" s="29" t="s">
        <v>34</v>
      </c>
      <c r="C16" s="30" t="s">
        <v>35</v>
      </c>
      <c r="D16" s="30"/>
      <c r="E16" s="31" t="s">
        <v>36</v>
      </c>
      <c r="F16" s="31" t="s">
        <v>37</v>
      </c>
      <c r="G16" s="31" t="s">
        <v>38</v>
      </c>
      <c r="H16" s="31" t="s">
        <v>39</v>
      </c>
      <c r="I16" s="30" t="s">
        <v>40</v>
      </c>
      <c r="J16" s="30"/>
      <c r="K16" s="30"/>
      <c r="L16" s="30"/>
      <c r="M16" s="30"/>
      <c r="N16" s="30"/>
      <c r="O16" s="30"/>
      <c r="P16" s="30"/>
      <c r="Q16" s="32"/>
    </row>
    <row r="17" spans="2:18" ht="18" customHeight="1">
      <c r="B17" s="33">
        <v>1</v>
      </c>
      <c r="C17" s="28" t="s">
        <v>43</v>
      </c>
      <c r="D17" s="28"/>
      <c r="E17" s="15" t="s">
        <v>44</v>
      </c>
      <c r="F17" s="27">
        <v>20</v>
      </c>
      <c r="G17" s="15" t="s">
        <v>45</v>
      </c>
      <c r="H17" s="27">
        <v>13000</v>
      </c>
      <c r="I17" s="37" t="str">
        <f>MID($R17,1,1)</f>
        <v> </v>
      </c>
      <c r="J17" s="38" t="str">
        <f>MID($R17,2,1)</f>
        <v> </v>
      </c>
      <c r="K17" s="43" t="str">
        <f>MID($R17,3,1)</f>
        <v> </v>
      </c>
      <c r="L17" s="37" t="str">
        <f>MID($R17,4,1)</f>
        <v>2</v>
      </c>
      <c r="M17" s="38" t="str">
        <f>MID($R17,5,1)</f>
        <v>6</v>
      </c>
      <c r="N17" s="47" t="str">
        <f>MID($R17,6,1)</f>
        <v>0</v>
      </c>
      <c r="O17" s="45" t="str">
        <f>MID($R17,7,1)</f>
        <v>0</v>
      </c>
      <c r="P17" s="38" t="str">
        <f>MID($R17,8,1)</f>
        <v>0</v>
      </c>
      <c r="Q17" s="39" t="str">
        <f>MID($R17,9,1)</f>
        <v>0</v>
      </c>
      <c r="R17" t="str">
        <f>TEXT(F17*H17,"?????????")</f>
        <v>   260000</v>
      </c>
    </row>
    <row r="18" spans="2:18" ht="18" customHeight="1">
      <c r="B18" s="33">
        <v>2</v>
      </c>
      <c r="C18" s="28" t="s">
        <v>46</v>
      </c>
      <c r="D18" s="28"/>
      <c r="E18" s="15" t="s">
        <v>47</v>
      </c>
      <c r="F18" s="27">
        <v>83</v>
      </c>
      <c r="G18" s="15" t="s">
        <v>48</v>
      </c>
      <c r="H18" s="27">
        <v>24500</v>
      </c>
      <c r="I18" s="37" t="str">
        <f aca="true" t="shared" si="0" ref="I18:I31">MID($R18,1,1)</f>
        <v> </v>
      </c>
      <c r="J18" s="38" t="str">
        <f aca="true" t="shared" si="1" ref="J18:J31">MID($R18,2,1)</f>
        <v> </v>
      </c>
      <c r="K18" s="43" t="str">
        <f aca="true" t="shared" si="2" ref="K18:K31">MID($R18,3,1)</f>
        <v>2</v>
      </c>
      <c r="L18" s="37" t="str">
        <f aca="true" t="shared" si="3" ref="L18:L31">MID($R18,4,1)</f>
        <v>0</v>
      </c>
      <c r="M18" s="38" t="str">
        <f aca="true" t="shared" si="4" ref="M18:M31">MID($R18,5,1)</f>
        <v>3</v>
      </c>
      <c r="N18" s="47" t="str">
        <f aca="true" t="shared" si="5" ref="N18:N31">MID($R18,6,1)</f>
        <v>3</v>
      </c>
      <c r="O18" s="45" t="str">
        <f aca="true" t="shared" si="6" ref="O18:O31">MID($R18,7,1)</f>
        <v>5</v>
      </c>
      <c r="P18" s="38" t="str">
        <f aca="true" t="shared" si="7" ref="P18:P31">MID($R18,8,1)</f>
        <v>0</v>
      </c>
      <c r="Q18" s="39" t="str">
        <f aca="true" t="shared" si="8" ref="Q18:Q31">MID($R18,9,1)</f>
        <v>0</v>
      </c>
      <c r="R18" t="str">
        <f aca="true" t="shared" si="9" ref="R18:R31">TEXT(F18*H18,"?????????")</f>
        <v>  2033500</v>
      </c>
    </row>
    <row r="19" spans="2:18" ht="18" customHeight="1">
      <c r="B19" s="33">
        <v>3</v>
      </c>
      <c r="C19" s="28"/>
      <c r="D19" s="28"/>
      <c r="E19" s="15"/>
      <c r="F19" s="27"/>
      <c r="G19" s="15"/>
      <c r="H19" s="27"/>
      <c r="I19" s="37" t="str">
        <f t="shared" si="0"/>
        <v> </v>
      </c>
      <c r="J19" s="38" t="str">
        <f t="shared" si="1"/>
        <v> </v>
      </c>
      <c r="K19" s="43" t="str">
        <f t="shared" si="2"/>
        <v> </v>
      </c>
      <c r="L19" s="37" t="str">
        <f t="shared" si="3"/>
        <v> </v>
      </c>
      <c r="M19" s="38" t="str">
        <f t="shared" si="4"/>
        <v> </v>
      </c>
      <c r="N19" s="47" t="str">
        <f t="shared" si="5"/>
        <v> </v>
      </c>
      <c r="O19" s="45" t="str">
        <f t="shared" si="6"/>
        <v> </v>
      </c>
      <c r="P19" s="38" t="str">
        <f t="shared" si="7"/>
        <v> </v>
      </c>
      <c r="Q19" s="39" t="str">
        <f t="shared" si="8"/>
        <v> </v>
      </c>
      <c r="R19" t="str">
        <f t="shared" si="9"/>
        <v>         </v>
      </c>
    </row>
    <row r="20" spans="2:18" ht="18" customHeight="1">
      <c r="B20" s="33">
        <v>4</v>
      </c>
      <c r="C20" s="28"/>
      <c r="D20" s="28"/>
      <c r="E20" s="15"/>
      <c r="F20" s="27"/>
      <c r="G20" s="15"/>
      <c r="H20" s="27"/>
      <c r="I20" s="37" t="str">
        <f t="shared" si="0"/>
        <v> </v>
      </c>
      <c r="J20" s="38" t="str">
        <f t="shared" si="1"/>
        <v> </v>
      </c>
      <c r="K20" s="43" t="str">
        <f t="shared" si="2"/>
        <v> </v>
      </c>
      <c r="L20" s="37" t="str">
        <f t="shared" si="3"/>
        <v> </v>
      </c>
      <c r="M20" s="38" t="str">
        <f t="shared" si="4"/>
        <v> </v>
      </c>
      <c r="N20" s="47" t="str">
        <f t="shared" si="5"/>
        <v> </v>
      </c>
      <c r="O20" s="45" t="str">
        <f t="shared" si="6"/>
        <v> </v>
      </c>
      <c r="P20" s="38" t="str">
        <f t="shared" si="7"/>
        <v> </v>
      </c>
      <c r="Q20" s="39" t="str">
        <f t="shared" si="8"/>
        <v> </v>
      </c>
      <c r="R20" t="str">
        <f t="shared" si="9"/>
        <v>         </v>
      </c>
    </row>
    <row r="21" spans="2:18" ht="18" customHeight="1">
      <c r="B21" s="33">
        <v>5</v>
      </c>
      <c r="C21" s="28"/>
      <c r="D21" s="28"/>
      <c r="E21" s="15"/>
      <c r="F21" s="27"/>
      <c r="G21" s="15"/>
      <c r="H21" s="27"/>
      <c r="I21" s="37" t="str">
        <f t="shared" si="0"/>
        <v> </v>
      </c>
      <c r="J21" s="38" t="str">
        <f t="shared" si="1"/>
        <v> </v>
      </c>
      <c r="K21" s="43" t="str">
        <f t="shared" si="2"/>
        <v> </v>
      </c>
      <c r="L21" s="37" t="str">
        <f t="shared" si="3"/>
        <v> </v>
      </c>
      <c r="M21" s="38" t="str">
        <f t="shared" si="4"/>
        <v> </v>
      </c>
      <c r="N21" s="47" t="str">
        <f t="shared" si="5"/>
        <v> </v>
      </c>
      <c r="O21" s="45" t="str">
        <f t="shared" si="6"/>
        <v> </v>
      </c>
      <c r="P21" s="38" t="str">
        <f t="shared" si="7"/>
        <v> </v>
      </c>
      <c r="Q21" s="39" t="str">
        <f t="shared" si="8"/>
        <v> </v>
      </c>
      <c r="R21" t="str">
        <f t="shared" si="9"/>
        <v>         </v>
      </c>
    </row>
    <row r="22" spans="2:18" ht="18" customHeight="1">
      <c r="B22" s="33">
        <v>6</v>
      </c>
      <c r="C22" s="28"/>
      <c r="D22" s="28"/>
      <c r="E22" s="15"/>
      <c r="F22" s="27"/>
      <c r="G22" s="15"/>
      <c r="H22" s="27"/>
      <c r="I22" s="37" t="str">
        <f t="shared" si="0"/>
        <v> </v>
      </c>
      <c r="J22" s="38" t="str">
        <f t="shared" si="1"/>
        <v> </v>
      </c>
      <c r="K22" s="43" t="str">
        <f t="shared" si="2"/>
        <v> </v>
      </c>
      <c r="L22" s="37" t="str">
        <f t="shared" si="3"/>
        <v> </v>
      </c>
      <c r="M22" s="38" t="str">
        <f t="shared" si="4"/>
        <v> </v>
      </c>
      <c r="N22" s="47" t="str">
        <f t="shared" si="5"/>
        <v> </v>
      </c>
      <c r="O22" s="45" t="str">
        <f t="shared" si="6"/>
        <v> </v>
      </c>
      <c r="P22" s="38" t="str">
        <f t="shared" si="7"/>
        <v> </v>
      </c>
      <c r="Q22" s="39" t="str">
        <f t="shared" si="8"/>
        <v> </v>
      </c>
      <c r="R22" t="str">
        <f t="shared" si="9"/>
        <v>         </v>
      </c>
    </row>
    <row r="23" spans="2:18" ht="18" customHeight="1">
      <c r="B23" s="33">
        <v>7</v>
      </c>
      <c r="C23" s="28"/>
      <c r="D23" s="28"/>
      <c r="E23" s="15"/>
      <c r="F23" s="27"/>
      <c r="G23" s="15"/>
      <c r="H23" s="27"/>
      <c r="I23" s="37" t="str">
        <f t="shared" si="0"/>
        <v> </v>
      </c>
      <c r="J23" s="38" t="str">
        <f t="shared" si="1"/>
        <v> </v>
      </c>
      <c r="K23" s="43" t="str">
        <f t="shared" si="2"/>
        <v> </v>
      </c>
      <c r="L23" s="37" t="str">
        <f t="shared" si="3"/>
        <v> </v>
      </c>
      <c r="M23" s="38" t="str">
        <f t="shared" si="4"/>
        <v> </v>
      </c>
      <c r="N23" s="47" t="str">
        <f t="shared" si="5"/>
        <v> </v>
      </c>
      <c r="O23" s="45" t="str">
        <f t="shared" si="6"/>
        <v> </v>
      </c>
      <c r="P23" s="38" t="str">
        <f t="shared" si="7"/>
        <v> </v>
      </c>
      <c r="Q23" s="39" t="str">
        <f t="shared" si="8"/>
        <v> </v>
      </c>
      <c r="R23" t="str">
        <f t="shared" si="9"/>
        <v>         </v>
      </c>
    </row>
    <row r="24" spans="2:18" ht="18" customHeight="1">
      <c r="B24" s="33">
        <v>8</v>
      </c>
      <c r="C24" s="28"/>
      <c r="D24" s="28"/>
      <c r="E24" s="15"/>
      <c r="F24" s="27"/>
      <c r="G24" s="15"/>
      <c r="H24" s="27"/>
      <c r="I24" s="37" t="str">
        <f t="shared" si="0"/>
        <v> </v>
      </c>
      <c r="J24" s="38" t="str">
        <f t="shared" si="1"/>
        <v> </v>
      </c>
      <c r="K24" s="43" t="str">
        <f t="shared" si="2"/>
        <v> </v>
      </c>
      <c r="L24" s="37" t="str">
        <f t="shared" si="3"/>
        <v> </v>
      </c>
      <c r="M24" s="38" t="str">
        <f t="shared" si="4"/>
        <v> </v>
      </c>
      <c r="N24" s="47" t="str">
        <f t="shared" si="5"/>
        <v> </v>
      </c>
      <c r="O24" s="45" t="str">
        <f t="shared" si="6"/>
        <v> </v>
      </c>
      <c r="P24" s="38" t="str">
        <f t="shared" si="7"/>
        <v> </v>
      </c>
      <c r="Q24" s="39" t="str">
        <f t="shared" si="8"/>
        <v> </v>
      </c>
      <c r="R24" t="str">
        <f t="shared" si="9"/>
        <v>         </v>
      </c>
    </row>
    <row r="25" spans="2:18" ht="18" customHeight="1">
      <c r="B25" s="33">
        <v>9</v>
      </c>
      <c r="C25" s="28"/>
      <c r="D25" s="28"/>
      <c r="E25" s="15"/>
      <c r="F25" s="27"/>
      <c r="G25" s="15"/>
      <c r="H25" s="27"/>
      <c r="I25" s="37" t="str">
        <f t="shared" si="0"/>
        <v> </v>
      </c>
      <c r="J25" s="38" t="str">
        <f t="shared" si="1"/>
        <v> </v>
      </c>
      <c r="K25" s="43" t="str">
        <f t="shared" si="2"/>
        <v> </v>
      </c>
      <c r="L25" s="37" t="str">
        <f t="shared" si="3"/>
        <v> </v>
      </c>
      <c r="M25" s="38" t="str">
        <f t="shared" si="4"/>
        <v> </v>
      </c>
      <c r="N25" s="47" t="str">
        <f t="shared" si="5"/>
        <v> </v>
      </c>
      <c r="O25" s="45" t="str">
        <f t="shared" si="6"/>
        <v> </v>
      </c>
      <c r="P25" s="38" t="str">
        <f t="shared" si="7"/>
        <v> </v>
      </c>
      <c r="Q25" s="39" t="str">
        <f t="shared" si="8"/>
        <v> </v>
      </c>
      <c r="R25" t="str">
        <f t="shared" si="9"/>
        <v>         </v>
      </c>
    </row>
    <row r="26" spans="2:18" ht="18" customHeight="1">
      <c r="B26" s="33">
        <v>10</v>
      </c>
      <c r="C26" s="28"/>
      <c r="D26" s="28"/>
      <c r="E26" s="15"/>
      <c r="F26" s="27"/>
      <c r="G26" s="15"/>
      <c r="H26" s="27"/>
      <c r="I26" s="37" t="str">
        <f t="shared" si="0"/>
        <v> </v>
      </c>
      <c r="J26" s="38" t="str">
        <f t="shared" si="1"/>
        <v> </v>
      </c>
      <c r="K26" s="43" t="str">
        <f t="shared" si="2"/>
        <v> </v>
      </c>
      <c r="L26" s="37" t="str">
        <f t="shared" si="3"/>
        <v> </v>
      </c>
      <c r="M26" s="38" t="str">
        <f t="shared" si="4"/>
        <v> </v>
      </c>
      <c r="N26" s="47" t="str">
        <f t="shared" si="5"/>
        <v> </v>
      </c>
      <c r="O26" s="45" t="str">
        <f t="shared" si="6"/>
        <v> </v>
      </c>
      <c r="P26" s="38" t="str">
        <f t="shared" si="7"/>
        <v> </v>
      </c>
      <c r="Q26" s="39" t="str">
        <f t="shared" si="8"/>
        <v> </v>
      </c>
      <c r="R26" t="str">
        <f t="shared" si="9"/>
        <v>         </v>
      </c>
    </row>
    <row r="27" spans="2:18" ht="18" customHeight="1">
      <c r="B27" s="33">
        <v>11</v>
      </c>
      <c r="C27" s="28"/>
      <c r="D27" s="28"/>
      <c r="E27" s="15"/>
      <c r="F27" s="27"/>
      <c r="G27" s="15"/>
      <c r="H27" s="27"/>
      <c r="I27" s="37" t="str">
        <f t="shared" si="0"/>
        <v> </v>
      </c>
      <c r="J27" s="38" t="str">
        <f t="shared" si="1"/>
        <v> </v>
      </c>
      <c r="K27" s="43" t="str">
        <f t="shared" si="2"/>
        <v> </v>
      </c>
      <c r="L27" s="37" t="str">
        <f t="shared" si="3"/>
        <v> </v>
      </c>
      <c r="M27" s="38" t="str">
        <f t="shared" si="4"/>
        <v> </v>
      </c>
      <c r="N27" s="47" t="str">
        <f t="shared" si="5"/>
        <v> </v>
      </c>
      <c r="O27" s="45" t="str">
        <f t="shared" si="6"/>
        <v> </v>
      </c>
      <c r="P27" s="38" t="str">
        <f t="shared" si="7"/>
        <v> </v>
      </c>
      <c r="Q27" s="39" t="str">
        <f t="shared" si="8"/>
        <v> </v>
      </c>
      <c r="R27" t="str">
        <f t="shared" si="9"/>
        <v>         </v>
      </c>
    </row>
    <row r="28" spans="2:18" ht="18" customHeight="1">
      <c r="B28" s="33">
        <v>12</v>
      </c>
      <c r="C28" s="28"/>
      <c r="D28" s="28"/>
      <c r="E28" s="15"/>
      <c r="F28" s="27"/>
      <c r="G28" s="15"/>
      <c r="H28" s="27"/>
      <c r="I28" s="37" t="str">
        <f t="shared" si="0"/>
        <v> </v>
      </c>
      <c r="J28" s="38" t="str">
        <f t="shared" si="1"/>
        <v> </v>
      </c>
      <c r="K28" s="43" t="str">
        <f t="shared" si="2"/>
        <v> </v>
      </c>
      <c r="L28" s="37" t="str">
        <f t="shared" si="3"/>
        <v> </v>
      </c>
      <c r="M28" s="38" t="str">
        <f t="shared" si="4"/>
        <v> </v>
      </c>
      <c r="N28" s="47" t="str">
        <f t="shared" si="5"/>
        <v> </v>
      </c>
      <c r="O28" s="45" t="str">
        <f t="shared" si="6"/>
        <v> </v>
      </c>
      <c r="P28" s="38" t="str">
        <f t="shared" si="7"/>
        <v> </v>
      </c>
      <c r="Q28" s="39" t="str">
        <f t="shared" si="8"/>
        <v> </v>
      </c>
      <c r="R28" t="str">
        <f t="shared" si="9"/>
        <v>         </v>
      </c>
    </row>
    <row r="29" spans="2:18" ht="18" customHeight="1">
      <c r="B29" s="33">
        <v>13</v>
      </c>
      <c r="C29" s="28"/>
      <c r="D29" s="28"/>
      <c r="E29" s="15"/>
      <c r="F29" s="27"/>
      <c r="G29" s="15"/>
      <c r="H29" s="27"/>
      <c r="I29" s="37" t="str">
        <f t="shared" si="0"/>
        <v> </v>
      </c>
      <c r="J29" s="38" t="str">
        <f t="shared" si="1"/>
        <v> </v>
      </c>
      <c r="K29" s="43" t="str">
        <f t="shared" si="2"/>
        <v> </v>
      </c>
      <c r="L29" s="37" t="str">
        <f t="shared" si="3"/>
        <v> </v>
      </c>
      <c r="M29" s="38" t="str">
        <f t="shared" si="4"/>
        <v> </v>
      </c>
      <c r="N29" s="47" t="str">
        <f t="shared" si="5"/>
        <v> </v>
      </c>
      <c r="O29" s="45" t="str">
        <f t="shared" si="6"/>
        <v> </v>
      </c>
      <c r="P29" s="38" t="str">
        <f t="shared" si="7"/>
        <v> </v>
      </c>
      <c r="Q29" s="39" t="str">
        <f t="shared" si="8"/>
        <v> </v>
      </c>
      <c r="R29" t="str">
        <f t="shared" si="9"/>
        <v>         </v>
      </c>
    </row>
    <row r="30" spans="2:18" ht="18" customHeight="1">
      <c r="B30" s="33">
        <v>14</v>
      </c>
      <c r="C30" s="28"/>
      <c r="D30" s="28"/>
      <c r="E30" s="15"/>
      <c r="F30" s="27"/>
      <c r="G30" s="15"/>
      <c r="H30" s="27"/>
      <c r="I30" s="37" t="str">
        <f t="shared" si="0"/>
        <v> </v>
      </c>
      <c r="J30" s="38" t="str">
        <f t="shared" si="1"/>
        <v> </v>
      </c>
      <c r="K30" s="43" t="str">
        <f t="shared" si="2"/>
        <v> </v>
      </c>
      <c r="L30" s="37" t="str">
        <f t="shared" si="3"/>
        <v> </v>
      </c>
      <c r="M30" s="38" t="str">
        <f t="shared" si="4"/>
        <v> </v>
      </c>
      <c r="N30" s="47" t="str">
        <f t="shared" si="5"/>
        <v> </v>
      </c>
      <c r="O30" s="45" t="str">
        <f t="shared" si="6"/>
        <v> </v>
      </c>
      <c r="P30" s="38" t="str">
        <f t="shared" si="7"/>
        <v> </v>
      </c>
      <c r="Q30" s="39" t="str">
        <f t="shared" si="8"/>
        <v> </v>
      </c>
      <c r="R30" t="str">
        <f t="shared" si="9"/>
        <v>         </v>
      </c>
    </row>
    <row r="31" spans="2:18" ht="18" customHeight="1" thickBot="1">
      <c r="B31" s="34">
        <v>15</v>
      </c>
      <c r="C31" s="35"/>
      <c r="D31" s="35"/>
      <c r="E31" s="21"/>
      <c r="F31" s="36"/>
      <c r="G31" s="21"/>
      <c r="H31" s="36"/>
      <c r="I31" s="40" t="str">
        <f t="shared" si="0"/>
        <v> </v>
      </c>
      <c r="J31" s="41" t="str">
        <f t="shared" si="1"/>
        <v> </v>
      </c>
      <c r="K31" s="44" t="str">
        <f t="shared" si="2"/>
        <v> </v>
      </c>
      <c r="L31" s="40" t="str">
        <f t="shared" si="3"/>
        <v> </v>
      </c>
      <c r="M31" s="41" t="str">
        <f t="shared" si="4"/>
        <v> </v>
      </c>
      <c r="N31" s="48" t="str">
        <f t="shared" si="5"/>
        <v> </v>
      </c>
      <c r="O31" s="46" t="str">
        <f t="shared" si="6"/>
        <v> </v>
      </c>
      <c r="P31" s="41" t="str">
        <f t="shared" si="7"/>
        <v> </v>
      </c>
      <c r="Q31" s="42" t="str">
        <f t="shared" si="8"/>
        <v> </v>
      </c>
      <c r="R31" t="str">
        <f t="shared" si="9"/>
        <v>         </v>
      </c>
    </row>
    <row r="33" ht="13.5">
      <c r="B33" t="s">
        <v>42</v>
      </c>
    </row>
    <row r="34" ht="13.5">
      <c r="B34" t="s">
        <v>41</v>
      </c>
    </row>
  </sheetData>
  <mergeCells count="33">
    <mergeCell ref="C29:D29"/>
    <mergeCell ref="C30:D30"/>
    <mergeCell ref="C31:D31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B2:Q2"/>
    <mergeCell ref="B14:Q14"/>
    <mergeCell ref="C16:D16"/>
    <mergeCell ref="I16:Q16"/>
    <mergeCell ref="D11:G11"/>
    <mergeCell ref="D12:G12"/>
    <mergeCell ref="I9:Q9"/>
    <mergeCell ref="I10:Q10"/>
    <mergeCell ref="I11:Q11"/>
    <mergeCell ref="I12:Q12"/>
    <mergeCell ref="B9:C9"/>
    <mergeCell ref="B10:C10"/>
    <mergeCell ref="B11:C11"/>
    <mergeCell ref="B12:C12"/>
    <mergeCell ref="B4:C4"/>
    <mergeCell ref="C5:D5"/>
    <mergeCell ref="C6:D6"/>
    <mergeCell ref="C7:D7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"/>
  <sheetViews>
    <sheetView workbookViewId="0" topLeftCell="A1">
      <selection activeCell="B2" sqref="B2:F3"/>
    </sheetView>
  </sheetViews>
  <sheetFormatPr defaultColWidth="8.88671875" defaultRowHeight="13.5"/>
  <cols>
    <col min="2" max="2" width="4.6640625" style="0" customWidth="1"/>
  </cols>
  <sheetData>
    <row r="1" ht="14.25" thickBot="1"/>
    <row r="2" spans="2:6" ht="23.25" customHeight="1" thickBo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59.25" customHeight="1" thickBot="1">
      <c r="B3" s="1"/>
      <c r="C3" s="2"/>
      <c r="D3" s="2"/>
      <c r="E3" s="2"/>
      <c r="F3" s="2"/>
    </row>
  </sheetData>
  <mergeCells count="1">
    <mergeCell ref="B2:B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Orange</cp:lastModifiedBy>
  <cp:lastPrinted>2003-11-15T20:23:31Z</cp:lastPrinted>
  <dcterms:created xsi:type="dcterms:W3CDTF">2003-11-15T14:04:52Z</dcterms:created>
  <dcterms:modified xsi:type="dcterms:W3CDTF">2003-11-15T20:24:24Z</dcterms:modified>
  <cp:category/>
  <cp:version/>
  <cp:contentType/>
  <cp:contentStatus/>
</cp:coreProperties>
</file>